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325"/>
  </bookViews>
  <sheets>
    <sheet name="市本级2023年度涉农担保风险补偿名单" sheetId="4" r:id="rId1"/>
    <sheet name="市本级2023年度担保手续费补助名单" sheetId="2" r:id="rId2"/>
  </sheets>
  <definedNames>
    <definedName name="_xlnm._FilterDatabase" localSheetId="1" hidden="1">市本级2023年度担保手续费补助名单!$A$3:$H$64</definedName>
    <definedName name="_xlnm.Print_Titles" localSheetId="1">市本级2023年度担保手续费补助名单!$1:$3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<sst xmlns="http://schemas.openxmlformats.org/spreadsheetml/2006/main" count="199" uniqueCount="80">
  <si>
    <t>嘉兴市本级2023年度涉农担保风险补偿名单</t>
  </si>
  <si>
    <t>单位：万元</t>
  </si>
  <si>
    <t>序号</t>
  </si>
  <si>
    <t>申请单位</t>
  </si>
  <si>
    <t>注册资金   (入会金)</t>
  </si>
  <si>
    <t>2023年度贷款  担保月均余额</t>
  </si>
  <si>
    <t>申请补助总额</t>
  </si>
  <si>
    <t>市级补助金额</t>
  </si>
  <si>
    <t>区级补助金额</t>
  </si>
  <si>
    <t>嘉兴市南湖区大桥镇农村资金互助会</t>
  </si>
  <si>
    <t>嘉兴市秀洲区王店镇农村资金互助会</t>
  </si>
  <si>
    <t>合计</t>
  </si>
  <si>
    <t>嘉兴市本级2023年度担保手续费补助名单</t>
  </si>
  <si>
    <t>单位：元</t>
  </si>
  <si>
    <t>申请单位或个人</t>
  </si>
  <si>
    <t>经营地</t>
  </si>
  <si>
    <t>担保
手续费
金额</t>
  </si>
  <si>
    <t>担保单位名称</t>
  </si>
  <si>
    <t>嘉兴市南湖区绿农植保专业合作社</t>
  </si>
  <si>
    <t>嘉兴市南湖区</t>
  </si>
  <si>
    <t>嘉兴市兴农融资担保有限责任公司</t>
  </si>
  <si>
    <t>王守雨</t>
  </si>
  <si>
    <t>郑永平</t>
  </si>
  <si>
    <t>马朱荣</t>
  </si>
  <si>
    <t>魏荣良</t>
  </si>
  <si>
    <t>潘金良</t>
  </si>
  <si>
    <t>徐道雨</t>
  </si>
  <si>
    <t>顾  岭</t>
  </si>
  <si>
    <t>蔡建良</t>
  </si>
  <si>
    <t>陈建祥</t>
  </si>
  <si>
    <t>黄海明</t>
  </si>
  <si>
    <t>小计</t>
  </si>
  <si>
    <t>嘉兴市秀洲区天禾生态农场</t>
  </si>
  <si>
    <t>嘉兴市秀洲区</t>
  </si>
  <si>
    <t>嘉兴市农信融资担保有限责任公司</t>
  </si>
  <si>
    <t>嘉兴市华中粮油专业合作社</t>
  </si>
  <si>
    <t>嘉兴市清风逸景花木专业合作社</t>
  </si>
  <si>
    <t>嘉兴市秀洲区群力果蔬专业合作社</t>
  </si>
  <si>
    <t>嘉兴市秀洲区王江泾星宇农场</t>
  </si>
  <si>
    <t>嘉兴市秀洲区王江泾镇潘孝勇家庭农场</t>
  </si>
  <si>
    <t>嘉兴市秀洲区新塍秀新生态农场</t>
  </si>
  <si>
    <t>嘉兴市秀洲区益粮粮油专业合作社</t>
  </si>
  <si>
    <t>嘉兴市秀洲区农锦源家庭农场</t>
  </si>
  <si>
    <t>储东祥</t>
  </si>
  <si>
    <t>张国华</t>
  </si>
  <si>
    <t>莫水良</t>
  </si>
  <si>
    <t>吴建中</t>
  </si>
  <si>
    <t>嘉兴市秀洲区王江泾镇农村资金互助会</t>
  </si>
  <si>
    <t>蒋仕流</t>
  </si>
  <si>
    <t>沈小英</t>
  </si>
  <si>
    <t>钟建坤</t>
  </si>
  <si>
    <t>丁文章</t>
  </si>
  <si>
    <t>袁炳福</t>
  </si>
  <si>
    <t>徐新付</t>
  </si>
  <si>
    <t>徐志荣</t>
  </si>
  <si>
    <t>杨新荣</t>
  </si>
  <si>
    <t>朱玲珍</t>
  </si>
  <si>
    <t>顾升荣</t>
  </si>
  <si>
    <t>韩安庆</t>
  </si>
  <si>
    <t>费玉堂</t>
  </si>
  <si>
    <t>方华美</t>
  </si>
  <si>
    <t>魏道长</t>
  </si>
  <si>
    <t>孟祥成</t>
  </si>
  <si>
    <t>张仁知</t>
  </si>
  <si>
    <t>张  军</t>
  </si>
  <si>
    <t>费佳佳</t>
  </si>
  <si>
    <t>卢庆方</t>
  </si>
  <si>
    <t>向  进</t>
  </si>
  <si>
    <t>向先俊</t>
  </si>
  <si>
    <t>向  勇</t>
  </si>
  <si>
    <t>张兴超</t>
  </si>
  <si>
    <t>张兴林</t>
  </si>
  <si>
    <t>周学杰</t>
  </si>
  <si>
    <t>宋健权</t>
  </si>
  <si>
    <t>李巧荣</t>
  </si>
  <si>
    <t>赵  伟</t>
  </si>
  <si>
    <t>俞建忠</t>
  </si>
  <si>
    <t>王永良</t>
  </si>
  <si>
    <t>朱会明</t>
  </si>
  <si>
    <t>顾建伟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</si>
</sst>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I4" sqref="I4"/>
    </sheetView>
  </sheetViews>
  <sheetFormatPr defaultColWidth="9" defaultRowHeight="13.5" outlineLevelRow="5" outlineLevelCol="6"/>
  <cols>
    <col min="1" max="1" width="6.625" customWidth="1"/>
    <col min="2" max="2" width="40.625" customWidth="1"/>
    <col min="3" max="3" width="12.625" customWidth="1"/>
    <col min="4" max="4" width="15.625" customWidth="1"/>
    <col min="5" max="7" width="18.625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/>
      <c r="B2" s="4"/>
      <c r="C2" s="4"/>
      <c r="D2" s="4"/>
      <c r="E2" s="24" t="s">
        <v>1</v>
      </c>
      <c r="F2" s="24"/>
      <c r="G2" s="24"/>
    </row>
    <row r="3" s="2" customFormat="1" ht="39.95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0" customHeight="1" spans="1:7">
      <c r="A4" s="8">
        <v>1</v>
      </c>
      <c r="B4" s="8" t="s">
        <v>9</v>
      </c>
      <c r="C4" s="8">
        <v>175.31</v>
      </c>
      <c r="D4" s="8">
        <v>306.25</v>
      </c>
      <c r="E4" s="8">
        <v>2.17</v>
      </c>
      <c r="F4" s="8">
        <f>E4/2</f>
        <v>1.085</v>
      </c>
      <c r="G4" s="8">
        <f>E4/2</f>
        <v>1.085</v>
      </c>
    </row>
    <row r="5" ht="30" customHeight="1" spans="1:7">
      <c r="A5" s="8">
        <v>2</v>
      </c>
      <c r="B5" s="8" t="s">
        <v>10</v>
      </c>
      <c r="C5" s="8">
        <v>150</v>
      </c>
      <c r="D5" s="8">
        <v>170.8</v>
      </c>
      <c r="E5" s="8">
        <v>0.958</v>
      </c>
      <c r="F5" s="8">
        <f>E5/2</f>
        <v>0.479</v>
      </c>
      <c r="G5" s="8">
        <f>E5/2</f>
        <v>0.479</v>
      </c>
    </row>
    <row r="6" ht="30" customHeight="1" spans="1:7">
      <c r="A6" s="8" t="s">
        <v>11</v>
      </c>
      <c r="B6" s="8"/>
      <c r="C6" s="8"/>
      <c r="D6" s="8"/>
      <c r="E6" s="8">
        <f>SUM(E4:E5)</f>
        <v>3.128</v>
      </c>
      <c r="F6" s="8">
        <f>SUM(F4:F5)</f>
        <v>1.564</v>
      </c>
      <c r="G6" s="8">
        <f>SUM(G4:G5)</f>
        <v>1.564</v>
      </c>
    </row>
  </sheetData>
  <mergeCells count="3">
    <mergeCell ref="A1:G1"/>
    <mergeCell ref="E2:G2"/>
    <mergeCell ref="A6:D6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workbookViewId="0">
      <pane ySplit="3" topLeftCell="A50" activePane="bottomLeft" state="frozen"/>
      <selection/>
      <selection pane="bottomLeft" activeCell="J69" sqref="J69"/>
    </sheetView>
  </sheetViews>
  <sheetFormatPr defaultColWidth="9" defaultRowHeight="13.5" outlineLevelCol="7"/>
  <cols>
    <col min="1" max="1" width="5.125" customWidth="1"/>
    <col min="2" max="2" width="35.625" customWidth="1"/>
    <col min="3" max="3" width="13.625" customWidth="1"/>
    <col min="4" max="4" width="8.625" customWidth="1"/>
    <col min="5" max="7" width="7.625" customWidth="1"/>
    <col min="8" max="8" width="38.625" customWidth="1"/>
  </cols>
  <sheetData>
    <row r="1" ht="33" customHeight="1" spans="1:8">
      <c r="A1" s="3" t="s">
        <v>12</v>
      </c>
      <c r="B1" s="3"/>
      <c r="C1" s="3"/>
      <c r="D1" s="3"/>
      <c r="E1" s="3"/>
      <c r="F1" s="3"/>
      <c r="G1" s="3"/>
      <c r="H1" s="3"/>
    </row>
    <row r="2" s="1" customFormat="1" ht="20.1" customHeight="1" spans="1:8">
      <c r="A2" s="4"/>
      <c r="B2" s="4"/>
      <c r="C2" s="4"/>
      <c r="D2" s="4"/>
      <c r="E2" s="4"/>
      <c r="F2" s="4"/>
      <c r="G2" s="4"/>
      <c r="H2" s="5" t="s">
        <v>13</v>
      </c>
    </row>
    <row r="3" s="2" customFormat="1" ht="42.75" spans="1:8">
      <c r="A3" s="6" t="s">
        <v>2</v>
      </c>
      <c r="B3" s="7" t="s">
        <v>14</v>
      </c>
      <c r="C3" s="6" t="s">
        <v>15</v>
      </c>
      <c r="D3" s="7" t="s">
        <v>16</v>
      </c>
      <c r="E3" s="7" t="s">
        <v>6</v>
      </c>
      <c r="F3" s="7" t="s">
        <v>7</v>
      </c>
      <c r="G3" s="7" t="s">
        <v>8</v>
      </c>
      <c r="H3" s="6" t="s">
        <v>17</v>
      </c>
    </row>
    <row r="4" ht="21.95" customHeight="1" spans="1:8">
      <c r="A4" s="8">
        <v>1</v>
      </c>
      <c r="B4" s="9" t="s">
        <v>18</v>
      </c>
      <c r="C4" s="10" t="s">
        <v>19</v>
      </c>
      <c r="D4" s="9">
        <v>5600</v>
      </c>
      <c r="E4" s="9">
        <f>D4*0.3</f>
        <v>1680</v>
      </c>
      <c r="F4" s="9">
        <v>840</v>
      </c>
      <c r="G4" s="9">
        <v>840</v>
      </c>
      <c r="H4" s="11" t="s">
        <v>20</v>
      </c>
    </row>
    <row r="5" ht="21.95" customHeight="1" spans="1:8">
      <c r="A5" s="8">
        <v>2</v>
      </c>
      <c r="B5" s="12" t="s">
        <v>21</v>
      </c>
      <c r="C5" s="10" t="s">
        <v>19</v>
      </c>
      <c r="D5" s="9">
        <v>1500</v>
      </c>
      <c r="E5" s="13">
        <v>450</v>
      </c>
      <c r="F5" s="9">
        <v>225</v>
      </c>
      <c r="G5" s="9">
        <v>225</v>
      </c>
      <c r="H5" s="11" t="s">
        <v>9</v>
      </c>
    </row>
    <row r="6" ht="21.95" customHeight="1" spans="1:8">
      <c r="A6" s="8">
        <v>3</v>
      </c>
      <c r="B6" s="12" t="s">
        <v>22</v>
      </c>
      <c r="C6" s="10" t="s">
        <v>19</v>
      </c>
      <c r="D6" s="9">
        <v>1000</v>
      </c>
      <c r="E6" s="9">
        <v>300</v>
      </c>
      <c r="F6" s="9">
        <v>150</v>
      </c>
      <c r="G6" s="9">
        <v>150</v>
      </c>
      <c r="H6" s="11" t="s">
        <v>9</v>
      </c>
    </row>
    <row r="7" ht="21.95" customHeight="1" spans="1:8">
      <c r="A7" s="8">
        <v>4</v>
      </c>
      <c r="B7" s="13" t="s">
        <v>23</v>
      </c>
      <c r="C7" s="10" t="s">
        <v>19</v>
      </c>
      <c r="D7" s="9">
        <v>1000</v>
      </c>
      <c r="E7" s="9">
        <v>300</v>
      </c>
      <c r="F7" s="9">
        <v>150</v>
      </c>
      <c r="G7" s="9">
        <v>150</v>
      </c>
      <c r="H7" s="11" t="s">
        <v>9</v>
      </c>
    </row>
    <row r="8" ht="21.95" customHeight="1" spans="1:8">
      <c r="A8" s="8">
        <v>5</v>
      </c>
      <c r="B8" s="12" t="s">
        <v>24</v>
      </c>
      <c r="C8" s="10" t="s">
        <v>19</v>
      </c>
      <c r="D8" s="9">
        <v>1000</v>
      </c>
      <c r="E8" s="9">
        <v>300</v>
      </c>
      <c r="F8" s="9">
        <v>150</v>
      </c>
      <c r="G8" s="9">
        <v>150</v>
      </c>
      <c r="H8" s="11" t="s">
        <v>9</v>
      </c>
    </row>
    <row r="9" ht="21.95" customHeight="1" spans="1:8">
      <c r="A9" s="8">
        <v>6</v>
      </c>
      <c r="B9" s="12" t="s">
        <v>25</v>
      </c>
      <c r="C9" s="10" t="s">
        <v>19</v>
      </c>
      <c r="D9" s="9">
        <v>2500</v>
      </c>
      <c r="E9" s="13">
        <v>750</v>
      </c>
      <c r="F9" s="9">
        <v>375</v>
      </c>
      <c r="G9" s="9">
        <v>375</v>
      </c>
      <c r="H9" s="11" t="s">
        <v>9</v>
      </c>
    </row>
    <row r="10" ht="21.95" customHeight="1" spans="1:8">
      <c r="A10" s="8">
        <v>7</v>
      </c>
      <c r="B10" s="12" t="s">
        <v>26</v>
      </c>
      <c r="C10" s="10" t="s">
        <v>19</v>
      </c>
      <c r="D10" s="9">
        <v>750</v>
      </c>
      <c r="E10" s="9">
        <v>225</v>
      </c>
      <c r="F10" s="9">
        <v>112.5</v>
      </c>
      <c r="G10" s="9">
        <v>112.5</v>
      </c>
      <c r="H10" s="11" t="s">
        <v>9</v>
      </c>
    </row>
    <row r="11" ht="21.95" customHeight="1" spans="1:8">
      <c r="A11" s="8">
        <v>8</v>
      </c>
      <c r="B11" s="13" t="s">
        <v>27</v>
      </c>
      <c r="C11" s="10" t="s">
        <v>19</v>
      </c>
      <c r="D11" s="9">
        <v>1500</v>
      </c>
      <c r="E11" s="9">
        <v>450</v>
      </c>
      <c r="F11" s="9">
        <v>225</v>
      </c>
      <c r="G11" s="9">
        <v>225</v>
      </c>
      <c r="H11" s="11" t="s">
        <v>9</v>
      </c>
    </row>
    <row r="12" ht="21.95" customHeight="1" spans="1:8">
      <c r="A12" s="8">
        <v>9</v>
      </c>
      <c r="B12" s="12" t="s">
        <v>28</v>
      </c>
      <c r="C12" s="10" t="s">
        <v>19</v>
      </c>
      <c r="D12" s="9">
        <v>16000</v>
      </c>
      <c r="E12" s="9">
        <f t="shared" ref="E12:E29" si="0">D12*0.3</f>
        <v>4800</v>
      </c>
      <c r="F12" s="9">
        <v>2400</v>
      </c>
      <c r="G12" s="9">
        <v>2400</v>
      </c>
      <c r="H12" s="11" t="s">
        <v>20</v>
      </c>
    </row>
    <row r="13" ht="21.95" customHeight="1" spans="1:8">
      <c r="A13" s="8">
        <v>10</v>
      </c>
      <c r="B13" s="9" t="s">
        <v>29</v>
      </c>
      <c r="C13" s="10" t="s">
        <v>19</v>
      </c>
      <c r="D13" s="9">
        <v>3920</v>
      </c>
      <c r="E13" s="9">
        <f t="shared" si="0"/>
        <v>1176</v>
      </c>
      <c r="F13" s="9">
        <v>588</v>
      </c>
      <c r="G13" s="9">
        <v>588</v>
      </c>
      <c r="H13" s="11" t="s">
        <v>20</v>
      </c>
    </row>
    <row r="14" ht="21.95" customHeight="1" spans="1:8">
      <c r="A14" s="8">
        <v>11</v>
      </c>
      <c r="B14" s="9" t="s">
        <v>30</v>
      </c>
      <c r="C14" s="10" t="s">
        <v>19</v>
      </c>
      <c r="D14" s="9">
        <v>4800</v>
      </c>
      <c r="E14" s="9">
        <f t="shared" si="0"/>
        <v>1440</v>
      </c>
      <c r="F14" s="9">
        <v>720</v>
      </c>
      <c r="G14" s="9">
        <v>720</v>
      </c>
      <c r="H14" s="11" t="s">
        <v>20</v>
      </c>
    </row>
    <row r="15" ht="21.95" customHeight="1" spans="1:8">
      <c r="A15" s="14" t="s">
        <v>31</v>
      </c>
      <c r="B15" s="15"/>
      <c r="C15" s="16"/>
      <c r="D15" s="9">
        <f>SUM(D4:D14)</f>
        <v>39570</v>
      </c>
      <c r="E15" s="9">
        <f>SUM(E4:E14)</f>
        <v>11871</v>
      </c>
      <c r="F15" s="9">
        <f>SUM(F4:F14)</f>
        <v>5935.5</v>
      </c>
      <c r="G15" s="9">
        <f>SUM(G4:G14)</f>
        <v>5935.5</v>
      </c>
      <c r="H15" s="11"/>
    </row>
    <row r="16" ht="21.95" customHeight="1" spans="1:8">
      <c r="A16" s="8">
        <v>1</v>
      </c>
      <c r="B16" s="8" t="s">
        <v>32</v>
      </c>
      <c r="C16" s="10" t="s">
        <v>33</v>
      </c>
      <c r="D16" s="17">
        <v>1500</v>
      </c>
      <c r="E16" s="17">
        <f t="shared" si="0"/>
        <v>450</v>
      </c>
      <c r="F16" s="17">
        <f>E16/2</f>
        <v>225</v>
      </c>
      <c r="G16" s="17">
        <f>E16/2</f>
        <v>225</v>
      </c>
      <c r="H16" s="18" t="s">
        <v>10</v>
      </c>
    </row>
    <row r="17" ht="21.95" customHeight="1" spans="1:8">
      <c r="A17" s="8">
        <v>2</v>
      </c>
      <c r="B17" s="8" t="s">
        <v>32</v>
      </c>
      <c r="C17" s="10" t="s">
        <v>33</v>
      </c>
      <c r="D17" s="8">
        <v>4200</v>
      </c>
      <c r="E17" s="8">
        <f t="shared" si="0"/>
        <v>1260</v>
      </c>
      <c r="F17" s="17">
        <f t="shared" ref="F17:F62" si="1">E17/2</f>
        <v>630</v>
      </c>
      <c r="G17" s="17">
        <f t="shared" ref="G17:G62" si="2">E17/2</f>
        <v>630</v>
      </c>
      <c r="H17" s="19" t="s">
        <v>34</v>
      </c>
    </row>
    <row r="18" ht="21.95" customHeight="1" spans="1:8">
      <c r="A18" s="8">
        <v>3</v>
      </c>
      <c r="B18" s="8" t="s">
        <v>35</v>
      </c>
      <c r="C18" s="10" t="s">
        <v>33</v>
      </c>
      <c r="D18" s="9">
        <v>8000</v>
      </c>
      <c r="E18" s="9">
        <f t="shared" si="0"/>
        <v>2400</v>
      </c>
      <c r="F18" s="17">
        <f t="shared" si="1"/>
        <v>1200</v>
      </c>
      <c r="G18" s="17">
        <f t="shared" si="2"/>
        <v>1200</v>
      </c>
      <c r="H18" s="19" t="s">
        <v>20</v>
      </c>
    </row>
    <row r="19" ht="21.95" customHeight="1" spans="1:8">
      <c r="A19" s="8">
        <v>4</v>
      </c>
      <c r="B19" s="8" t="s">
        <v>36</v>
      </c>
      <c r="C19" s="10" t="s">
        <v>33</v>
      </c>
      <c r="D19" s="9">
        <v>4000</v>
      </c>
      <c r="E19" s="9">
        <f t="shared" si="0"/>
        <v>1200</v>
      </c>
      <c r="F19" s="17">
        <f t="shared" si="1"/>
        <v>600</v>
      </c>
      <c r="G19" s="17">
        <f t="shared" si="2"/>
        <v>600</v>
      </c>
      <c r="H19" s="19" t="s">
        <v>20</v>
      </c>
    </row>
    <row r="20" ht="21.95" customHeight="1" spans="1:8">
      <c r="A20" s="8">
        <v>5</v>
      </c>
      <c r="B20" s="8" t="s">
        <v>37</v>
      </c>
      <c r="C20" s="10" t="s">
        <v>33</v>
      </c>
      <c r="D20" s="9">
        <v>4000</v>
      </c>
      <c r="E20" s="9">
        <f t="shared" si="0"/>
        <v>1200</v>
      </c>
      <c r="F20" s="17">
        <f t="shared" si="1"/>
        <v>600</v>
      </c>
      <c r="G20" s="17">
        <f t="shared" si="2"/>
        <v>600</v>
      </c>
      <c r="H20" s="19" t="s">
        <v>20</v>
      </c>
    </row>
    <row r="21" ht="21.95" customHeight="1" spans="1:8">
      <c r="A21" s="8">
        <v>6</v>
      </c>
      <c r="B21" s="8" t="s">
        <v>38</v>
      </c>
      <c r="C21" s="10" t="s">
        <v>33</v>
      </c>
      <c r="D21" s="9">
        <v>14800</v>
      </c>
      <c r="E21" s="9">
        <f t="shared" si="0"/>
        <v>4440</v>
      </c>
      <c r="F21" s="17">
        <f t="shared" si="1"/>
        <v>2220</v>
      </c>
      <c r="G21" s="17">
        <f t="shared" si="2"/>
        <v>2220</v>
      </c>
      <c r="H21" s="19" t="s">
        <v>20</v>
      </c>
    </row>
    <row r="22" ht="21.95" customHeight="1" spans="1:8">
      <c r="A22" s="8">
        <v>7</v>
      </c>
      <c r="B22" s="8" t="s">
        <v>39</v>
      </c>
      <c r="C22" s="10" t="s">
        <v>33</v>
      </c>
      <c r="D22" s="9">
        <v>16000</v>
      </c>
      <c r="E22" s="9">
        <f t="shared" si="0"/>
        <v>4800</v>
      </c>
      <c r="F22" s="17">
        <f t="shared" si="1"/>
        <v>2400</v>
      </c>
      <c r="G22" s="17">
        <f t="shared" si="2"/>
        <v>2400</v>
      </c>
      <c r="H22" s="19" t="s">
        <v>20</v>
      </c>
    </row>
    <row r="23" ht="21.95" customHeight="1" spans="1:8">
      <c r="A23" s="8">
        <v>8</v>
      </c>
      <c r="B23" s="8" t="s">
        <v>40</v>
      </c>
      <c r="C23" s="10" t="s">
        <v>33</v>
      </c>
      <c r="D23" s="9">
        <v>21200</v>
      </c>
      <c r="E23" s="9">
        <f t="shared" si="0"/>
        <v>6360</v>
      </c>
      <c r="F23" s="17">
        <f t="shared" si="1"/>
        <v>3180</v>
      </c>
      <c r="G23" s="17">
        <f t="shared" si="2"/>
        <v>3180</v>
      </c>
      <c r="H23" s="19" t="s">
        <v>20</v>
      </c>
    </row>
    <row r="24" ht="21.95" customHeight="1" spans="1:8">
      <c r="A24" s="8">
        <v>9</v>
      </c>
      <c r="B24" s="8" t="s">
        <v>41</v>
      </c>
      <c r="C24" s="10" t="s">
        <v>33</v>
      </c>
      <c r="D24" s="9">
        <v>8000</v>
      </c>
      <c r="E24" s="9">
        <f t="shared" si="0"/>
        <v>2400</v>
      </c>
      <c r="F24" s="17">
        <f t="shared" si="1"/>
        <v>1200</v>
      </c>
      <c r="G24" s="17">
        <f t="shared" si="2"/>
        <v>1200</v>
      </c>
      <c r="H24" s="19" t="s">
        <v>20</v>
      </c>
    </row>
    <row r="25" ht="21.95" customHeight="1" spans="1:8">
      <c r="A25" s="8">
        <v>10</v>
      </c>
      <c r="B25" s="8" t="s">
        <v>42</v>
      </c>
      <c r="C25" s="10" t="s">
        <v>33</v>
      </c>
      <c r="D25" s="8">
        <v>7000</v>
      </c>
      <c r="E25" s="8">
        <f t="shared" si="0"/>
        <v>2100</v>
      </c>
      <c r="F25" s="17">
        <f t="shared" si="1"/>
        <v>1050</v>
      </c>
      <c r="G25" s="17">
        <f t="shared" si="2"/>
        <v>1050</v>
      </c>
      <c r="H25" s="19" t="s">
        <v>34</v>
      </c>
    </row>
    <row r="26" ht="21.95" customHeight="1" spans="1:8">
      <c r="A26" s="8">
        <v>11</v>
      </c>
      <c r="B26" s="8" t="s">
        <v>38</v>
      </c>
      <c r="C26" s="10" t="s">
        <v>33</v>
      </c>
      <c r="D26" s="8">
        <v>4200</v>
      </c>
      <c r="E26" s="8">
        <f t="shared" si="0"/>
        <v>1260</v>
      </c>
      <c r="F26" s="17">
        <f t="shared" si="1"/>
        <v>630</v>
      </c>
      <c r="G26" s="17">
        <f t="shared" si="2"/>
        <v>630</v>
      </c>
      <c r="H26" s="19" t="s">
        <v>34</v>
      </c>
    </row>
    <row r="27" ht="21.95" customHeight="1" spans="1:8">
      <c r="A27" s="8">
        <v>12</v>
      </c>
      <c r="B27" s="8" t="s">
        <v>43</v>
      </c>
      <c r="C27" s="10" t="s">
        <v>33</v>
      </c>
      <c r="D27" s="17">
        <v>500</v>
      </c>
      <c r="E27" s="17">
        <f t="shared" si="0"/>
        <v>150</v>
      </c>
      <c r="F27" s="17">
        <f t="shared" si="1"/>
        <v>75</v>
      </c>
      <c r="G27" s="17">
        <f t="shared" si="2"/>
        <v>75</v>
      </c>
      <c r="H27" s="18" t="s">
        <v>10</v>
      </c>
    </row>
    <row r="28" ht="21.95" customHeight="1" spans="1:8">
      <c r="A28" s="8">
        <v>13</v>
      </c>
      <c r="B28" s="8" t="s">
        <v>44</v>
      </c>
      <c r="C28" s="10" t="s">
        <v>33</v>
      </c>
      <c r="D28" s="17">
        <v>1250</v>
      </c>
      <c r="E28" s="17">
        <f t="shared" si="0"/>
        <v>375</v>
      </c>
      <c r="F28" s="17">
        <f t="shared" si="1"/>
        <v>187.5</v>
      </c>
      <c r="G28" s="17">
        <f t="shared" si="2"/>
        <v>187.5</v>
      </c>
      <c r="H28" s="18" t="s">
        <v>10</v>
      </c>
    </row>
    <row r="29" ht="21.95" customHeight="1" spans="1:8">
      <c r="A29" s="8">
        <v>14</v>
      </c>
      <c r="B29" s="8" t="s">
        <v>45</v>
      </c>
      <c r="C29" s="10" t="s">
        <v>33</v>
      </c>
      <c r="D29" s="17">
        <v>1000</v>
      </c>
      <c r="E29" s="17">
        <f t="shared" si="0"/>
        <v>300</v>
      </c>
      <c r="F29" s="17">
        <f t="shared" si="1"/>
        <v>150</v>
      </c>
      <c r="G29" s="17">
        <f t="shared" si="2"/>
        <v>150</v>
      </c>
      <c r="H29" s="18" t="s">
        <v>10</v>
      </c>
    </row>
    <row r="30" ht="21.95" customHeight="1" spans="1:8">
      <c r="A30" s="8">
        <v>15</v>
      </c>
      <c r="B30" s="8" t="s">
        <v>46</v>
      </c>
      <c r="C30" s="10" t="s">
        <v>33</v>
      </c>
      <c r="D30" s="8">
        <v>2500</v>
      </c>
      <c r="E30" s="8">
        <f t="shared" ref="E30:E62" si="3">D30*0.3</f>
        <v>750</v>
      </c>
      <c r="F30" s="17">
        <f t="shared" si="1"/>
        <v>375</v>
      </c>
      <c r="G30" s="17">
        <f t="shared" si="2"/>
        <v>375</v>
      </c>
      <c r="H30" s="18" t="s">
        <v>47</v>
      </c>
    </row>
    <row r="31" ht="21.95" customHeight="1" spans="1:8">
      <c r="A31" s="8">
        <v>16</v>
      </c>
      <c r="B31" s="8" t="s">
        <v>48</v>
      </c>
      <c r="C31" s="10" t="s">
        <v>33</v>
      </c>
      <c r="D31" s="8">
        <v>2500</v>
      </c>
      <c r="E31" s="8">
        <f t="shared" si="3"/>
        <v>750</v>
      </c>
      <c r="F31" s="17">
        <f t="shared" si="1"/>
        <v>375</v>
      </c>
      <c r="G31" s="17">
        <f t="shared" si="2"/>
        <v>375</v>
      </c>
      <c r="H31" s="18" t="s">
        <v>47</v>
      </c>
    </row>
    <row r="32" ht="21.95" customHeight="1" spans="1:8">
      <c r="A32" s="8">
        <v>17</v>
      </c>
      <c r="B32" s="8" t="s">
        <v>49</v>
      </c>
      <c r="C32" s="10" t="s">
        <v>33</v>
      </c>
      <c r="D32" s="8">
        <v>2500</v>
      </c>
      <c r="E32" s="8">
        <f t="shared" si="3"/>
        <v>750</v>
      </c>
      <c r="F32" s="17">
        <f t="shared" si="1"/>
        <v>375</v>
      </c>
      <c r="G32" s="17">
        <f t="shared" si="2"/>
        <v>375</v>
      </c>
      <c r="H32" s="18" t="s">
        <v>47</v>
      </c>
    </row>
    <row r="33" ht="21.95" customHeight="1" spans="1:8">
      <c r="A33" s="8">
        <v>18</v>
      </c>
      <c r="B33" s="8" t="s">
        <v>50</v>
      </c>
      <c r="C33" s="10" t="s">
        <v>33</v>
      </c>
      <c r="D33" s="8">
        <v>2500</v>
      </c>
      <c r="E33" s="8">
        <f t="shared" si="3"/>
        <v>750</v>
      </c>
      <c r="F33" s="17">
        <f t="shared" si="1"/>
        <v>375</v>
      </c>
      <c r="G33" s="17">
        <f t="shared" si="2"/>
        <v>375</v>
      </c>
      <c r="H33" s="18" t="s">
        <v>47</v>
      </c>
    </row>
    <row r="34" ht="21.95" customHeight="1" spans="1:8">
      <c r="A34" s="8">
        <v>19</v>
      </c>
      <c r="B34" s="8" t="s">
        <v>51</v>
      </c>
      <c r="C34" s="10" t="s">
        <v>33</v>
      </c>
      <c r="D34" s="8">
        <v>1500</v>
      </c>
      <c r="E34" s="8">
        <f t="shared" si="3"/>
        <v>450</v>
      </c>
      <c r="F34" s="17">
        <f t="shared" si="1"/>
        <v>225</v>
      </c>
      <c r="G34" s="17">
        <f t="shared" si="2"/>
        <v>225</v>
      </c>
      <c r="H34" s="18" t="s">
        <v>47</v>
      </c>
    </row>
    <row r="35" ht="21.95" customHeight="1" spans="1:8">
      <c r="A35" s="8">
        <v>20</v>
      </c>
      <c r="B35" s="8" t="s">
        <v>52</v>
      </c>
      <c r="C35" s="10" t="s">
        <v>33</v>
      </c>
      <c r="D35" s="8">
        <v>1500</v>
      </c>
      <c r="E35" s="8">
        <f t="shared" si="3"/>
        <v>450</v>
      </c>
      <c r="F35" s="17">
        <f t="shared" si="1"/>
        <v>225</v>
      </c>
      <c r="G35" s="17">
        <f t="shared" si="2"/>
        <v>225</v>
      </c>
      <c r="H35" s="18" t="s">
        <v>47</v>
      </c>
    </row>
    <row r="36" ht="21.95" customHeight="1" spans="1:8">
      <c r="A36" s="8">
        <v>21</v>
      </c>
      <c r="B36" s="8" t="s">
        <v>53</v>
      </c>
      <c r="C36" s="10" t="s">
        <v>33</v>
      </c>
      <c r="D36" s="8">
        <v>1500</v>
      </c>
      <c r="E36" s="8">
        <f t="shared" si="3"/>
        <v>450</v>
      </c>
      <c r="F36" s="17">
        <f t="shared" si="1"/>
        <v>225</v>
      </c>
      <c r="G36" s="17">
        <f t="shared" si="2"/>
        <v>225</v>
      </c>
      <c r="H36" s="18" t="s">
        <v>47</v>
      </c>
    </row>
    <row r="37" ht="21.95" customHeight="1" spans="1:8">
      <c r="A37" s="8">
        <v>22</v>
      </c>
      <c r="B37" s="8" t="s">
        <v>54</v>
      </c>
      <c r="C37" s="10" t="s">
        <v>33</v>
      </c>
      <c r="D37" s="8">
        <v>2500</v>
      </c>
      <c r="E37" s="8">
        <f t="shared" si="3"/>
        <v>750</v>
      </c>
      <c r="F37" s="17">
        <f t="shared" si="1"/>
        <v>375</v>
      </c>
      <c r="G37" s="17">
        <f t="shared" si="2"/>
        <v>375</v>
      </c>
      <c r="H37" s="18" t="s">
        <v>47</v>
      </c>
    </row>
    <row r="38" ht="21.95" customHeight="1" spans="1:8">
      <c r="A38" s="8">
        <v>23</v>
      </c>
      <c r="B38" s="8" t="s">
        <v>55</v>
      </c>
      <c r="C38" s="10" t="s">
        <v>33</v>
      </c>
      <c r="D38" s="20">
        <v>2500</v>
      </c>
      <c r="E38" s="8">
        <f t="shared" si="3"/>
        <v>750</v>
      </c>
      <c r="F38" s="17">
        <f t="shared" si="1"/>
        <v>375</v>
      </c>
      <c r="G38" s="17">
        <f t="shared" si="2"/>
        <v>375</v>
      </c>
      <c r="H38" s="18" t="s">
        <v>47</v>
      </c>
    </row>
    <row r="39" ht="21.95" customHeight="1" spans="1:8">
      <c r="A39" s="8">
        <v>24</v>
      </c>
      <c r="B39" s="8" t="s">
        <v>56</v>
      </c>
      <c r="C39" s="10" t="s">
        <v>33</v>
      </c>
      <c r="D39" s="20">
        <v>2500</v>
      </c>
      <c r="E39" s="8">
        <f t="shared" si="3"/>
        <v>750</v>
      </c>
      <c r="F39" s="17">
        <f t="shared" si="1"/>
        <v>375</v>
      </c>
      <c r="G39" s="17">
        <f t="shared" si="2"/>
        <v>375</v>
      </c>
      <c r="H39" s="18" t="s">
        <v>47</v>
      </c>
    </row>
    <row r="40" ht="21.95" customHeight="1" spans="1:8">
      <c r="A40" s="8">
        <v>25</v>
      </c>
      <c r="B40" s="8" t="s">
        <v>57</v>
      </c>
      <c r="C40" s="10" t="s">
        <v>33</v>
      </c>
      <c r="D40" s="20">
        <v>2500</v>
      </c>
      <c r="E40" s="8">
        <f t="shared" si="3"/>
        <v>750</v>
      </c>
      <c r="F40" s="17">
        <f t="shared" si="1"/>
        <v>375</v>
      </c>
      <c r="G40" s="17">
        <f t="shared" si="2"/>
        <v>375</v>
      </c>
      <c r="H40" s="18" t="s">
        <v>47</v>
      </c>
    </row>
    <row r="41" ht="21.95" customHeight="1" spans="1:8">
      <c r="A41" s="8">
        <v>26</v>
      </c>
      <c r="B41" s="8" t="s">
        <v>58</v>
      </c>
      <c r="C41" s="10" t="s">
        <v>33</v>
      </c>
      <c r="D41" s="20">
        <v>2500</v>
      </c>
      <c r="E41" s="8">
        <f t="shared" si="3"/>
        <v>750</v>
      </c>
      <c r="F41" s="17">
        <f t="shared" si="1"/>
        <v>375</v>
      </c>
      <c r="G41" s="17">
        <f t="shared" si="2"/>
        <v>375</v>
      </c>
      <c r="H41" s="18" t="s">
        <v>47</v>
      </c>
    </row>
    <row r="42" ht="21.95" customHeight="1" spans="1:8">
      <c r="A42" s="8">
        <v>27</v>
      </c>
      <c r="B42" s="8" t="s">
        <v>59</v>
      </c>
      <c r="C42" s="10" t="s">
        <v>33</v>
      </c>
      <c r="D42" s="20">
        <v>2500</v>
      </c>
      <c r="E42" s="8">
        <f t="shared" si="3"/>
        <v>750</v>
      </c>
      <c r="F42" s="17">
        <f t="shared" si="1"/>
        <v>375</v>
      </c>
      <c r="G42" s="17">
        <f t="shared" si="2"/>
        <v>375</v>
      </c>
      <c r="H42" s="18" t="s">
        <v>47</v>
      </c>
    </row>
    <row r="43" ht="21.95" customHeight="1" spans="1:8">
      <c r="A43" s="8">
        <v>28</v>
      </c>
      <c r="B43" s="8" t="s">
        <v>60</v>
      </c>
      <c r="C43" s="10" t="s">
        <v>33</v>
      </c>
      <c r="D43" s="8">
        <v>2000</v>
      </c>
      <c r="E43" s="8">
        <f t="shared" si="3"/>
        <v>600</v>
      </c>
      <c r="F43" s="17">
        <f t="shared" si="1"/>
        <v>300</v>
      </c>
      <c r="G43" s="17">
        <f t="shared" si="2"/>
        <v>300</v>
      </c>
      <c r="H43" s="18" t="s">
        <v>47</v>
      </c>
    </row>
    <row r="44" ht="21.95" customHeight="1" spans="1:8">
      <c r="A44" s="8">
        <v>29</v>
      </c>
      <c r="B44" s="8" t="s">
        <v>61</v>
      </c>
      <c r="C44" s="10" t="s">
        <v>33</v>
      </c>
      <c r="D44" s="8">
        <v>2500</v>
      </c>
      <c r="E44" s="8">
        <f t="shared" si="3"/>
        <v>750</v>
      </c>
      <c r="F44" s="17">
        <f t="shared" si="1"/>
        <v>375</v>
      </c>
      <c r="G44" s="17">
        <f t="shared" si="2"/>
        <v>375</v>
      </c>
      <c r="H44" s="18" t="s">
        <v>47</v>
      </c>
    </row>
    <row r="45" ht="21.95" customHeight="1" spans="1:8">
      <c r="A45" s="8">
        <v>30</v>
      </c>
      <c r="B45" s="8" t="s">
        <v>62</v>
      </c>
      <c r="C45" s="10" t="s">
        <v>33</v>
      </c>
      <c r="D45" s="8">
        <v>2500</v>
      </c>
      <c r="E45" s="8">
        <f t="shared" si="3"/>
        <v>750</v>
      </c>
      <c r="F45" s="17">
        <f t="shared" si="1"/>
        <v>375</v>
      </c>
      <c r="G45" s="17">
        <f t="shared" si="2"/>
        <v>375</v>
      </c>
      <c r="H45" s="18" t="s">
        <v>47</v>
      </c>
    </row>
    <row r="46" ht="21.95" customHeight="1" spans="1:8">
      <c r="A46" s="8">
        <v>31</v>
      </c>
      <c r="B46" s="8" t="s">
        <v>63</v>
      </c>
      <c r="C46" s="10" t="s">
        <v>33</v>
      </c>
      <c r="D46" s="8">
        <v>2500</v>
      </c>
      <c r="E46" s="8">
        <f t="shared" si="3"/>
        <v>750</v>
      </c>
      <c r="F46" s="17">
        <f t="shared" si="1"/>
        <v>375</v>
      </c>
      <c r="G46" s="17">
        <f t="shared" si="2"/>
        <v>375</v>
      </c>
      <c r="H46" s="18" t="s">
        <v>47</v>
      </c>
    </row>
    <row r="47" ht="21.95" customHeight="1" spans="1:8">
      <c r="A47" s="8">
        <v>32</v>
      </c>
      <c r="B47" s="8" t="s">
        <v>64</v>
      </c>
      <c r="C47" s="10" t="s">
        <v>33</v>
      </c>
      <c r="D47" s="8">
        <v>1000</v>
      </c>
      <c r="E47" s="8">
        <f t="shared" si="3"/>
        <v>300</v>
      </c>
      <c r="F47" s="17">
        <f t="shared" si="1"/>
        <v>150</v>
      </c>
      <c r="G47" s="17">
        <f t="shared" si="2"/>
        <v>150</v>
      </c>
      <c r="H47" s="18" t="s">
        <v>47</v>
      </c>
    </row>
    <row r="48" ht="21.95" customHeight="1" spans="1:8">
      <c r="A48" s="8">
        <v>33</v>
      </c>
      <c r="B48" s="8" t="s">
        <v>65</v>
      </c>
      <c r="C48" s="10" t="s">
        <v>33</v>
      </c>
      <c r="D48" s="8">
        <v>2500</v>
      </c>
      <c r="E48" s="8">
        <f t="shared" si="3"/>
        <v>750</v>
      </c>
      <c r="F48" s="17">
        <f t="shared" si="1"/>
        <v>375</v>
      </c>
      <c r="G48" s="17">
        <f t="shared" si="2"/>
        <v>375</v>
      </c>
      <c r="H48" s="18" t="s">
        <v>47</v>
      </c>
    </row>
    <row r="49" ht="21.95" customHeight="1" spans="1:8">
      <c r="A49" s="8">
        <v>34</v>
      </c>
      <c r="B49" s="8" t="s">
        <v>66</v>
      </c>
      <c r="C49" s="10" t="s">
        <v>33</v>
      </c>
      <c r="D49" s="8">
        <v>2500</v>
      </c>
      <c r="E49" s="8">
        <f t="shared" si="3"/>
        <v>750</v>
      </c>
      <c r="F49" s="17">
        <f t="shared" si="1"/>
        <v>375</v>
      </c>
      <c r="G49" s="17">
        <f t="shared" si="2"/>
        <v>375</v>
      </c>
      <c r="H49" s="18" t="s">
        <v>47</v>
      </c>
    </row>
    <row r="50" ht="21.95" customHeight="1" spans="1:8">
      <c r="A50" s="8">
        <v>35</v>
      </c>
      <c r="B50" s="8" t="s">
        <v>67</v>
      </c>
      <c r="C50" s="10" t="s">
        <v>33</v>
      </c>
      <c r="D50" s="8">
        <v>2500</v>
      </c>
      <c r="E50" s="8">
        <f t="shared" si="3"/>
        <v>750</v>
      </c>
      <c r="F50" s="17">
        <f t="shared" si="1"/>
        <v>375</v>
      </c>
      <c r="G50" s="17">
        <f t="shared" si="2"/>
        <v>375</v>
      </c>
      <c r="H50" s="18" t="s">
        <v>47</v>
      </c>
    </row>
    <row r="51" ht="21.95" customHeight="1" spans="1:8">
      <c r="A51" s="8">
        <v>36</v>
      </c>
      <c r="B51" s="8" t="s">
        <v>68</v>
      </c>
      <c r="C51" s="10" t="s">
        <v>33</v>
      </c>
      <c r="D51" s="8">
        <v>1500</v>
      </c>
      <c r="E51" s="8">
        <f t="shared" si="3"/>
        <v>450</v>
      </c>
      <c r="F51" s="17">
        <f t="shared" si="1"/>
        <v>225</v>
      </c>
      <c r="G51" s="17">
        <f t="shared" si="2"/>
        <v>225</v>
      </c>
      <c r="H51" s="18" t="s">
        <v>47</v>
      </c>
    </row>
    <row r="52" ht="21.95" customHeight="1" spans="1:8">
      <c r="A52" s="8">
        <v>37</v>
      </c>
      <c r="B52" s="8" t="s">
        <v>69</v>
      </c>
      <c r="C52" s="10" t="s">
        <v>33</v>
      </c>
      <c r="D52" s="8">
        <v>1500</v>
      </c>
      <c r="E52" s="8">
        <f t="shared" si="3"/>
        <v>450</v>
      </c>
      <c r="F52" s="17">
        <f t="shared" si="1"/>
        <v>225</v>
      </c>
      <c r="G52" s="17">
        <f t="shared" si="2"/>
        <v>225</v>
      </c>
      <c r="H52" s="18" t="s">
        <v>47</v>
      </c>
    </row>
    <row r="53" ht="21.95" customHeight="1" spans="1:8">
      <c r="A53" s="8">
        <v>38</v>
      </c>
      <c r="B53" s="8" t="s">
        <v>70</v>
      </c>
      <c r="C53" s="10" t="s">
        <v>33</v>
      </c>
      <c r="D53" s="8">
        <v>2500</v>
      </c>
      <c r="E53" s="8">
        <f t="shared" si="3"/>
        <v>750</v>
      </c>
      <c r="F53" s="17">
        <f t="shared" si="1"/>
        <v>375</v>
      </c>
      <c r="G53" s="17">
        <f t="shared" si="2"/>
        <v>375</v>
      </c>
      <c r="H53" s="18" t="s">
        <v>47</v>
      </c>
    </row>
    <row r="54" ht="21.95" customHeight="1" spans="1:8">
      <c r="A54" s="8">
        <v>39</v>
      </c>
      <c r="B54" s="8" t="s">
        <v>71</v>
      </c>
      <c r="C54" s="10" t="s">
        <v>33</v>
      </c>
      <c r="D54" s="8">
        <v>2500</v>
      </c>
      <c r="E54" s="8">
        <f t="shared" si="3"/>
        <v>750</v>
      </c>
      <c r="F54" s="17">
        <f t="shared" si="1"/>
        <v>375</v>
      </c>
      <c r="G54" s="17">
        <f t="shared" si="2"/>
        <v>375</v>
      </c>
      <c r="H54" s="18" t="s">
        <v>47</v>
      </c>
    </row>
    <row r="55" ht="21.95" customHeight="1" spans="1:8">
      <c r="A55" s="8">
        <v>40</v>
      </c>
      <c r="B55" s="8" t="s">
        <v>72</v>
      </c>
      <c r="C55" s="10" t="s">
        <v>33</v>
      </c>
      <c r="D55" s="8">
        <v>2500</v>
      </c>
      <c r="E55" s="8">
        <f t="shared" si="3"/>
        <v>750</v>
      </c>
      <c r="F55" s="17">
        <f t="shared" si="1"/>
        <v>375</v>
      </c>
      <c r="G55" s="17">
        <f t="shared" si="2"/>
        <v>375</v>
      </c>
      <c r="H55" s="18" t="s">
        <v>47</v>
      </c>
    </row>
    <row r="56" ht="21.95" customHeight="1" spans="1:8">
      <c r="A56" s="8">
        <v>41</v>
      </c>
      <c r="B56" s="8" t="s">
        <v>73</v>
      </c>
      <c r="C56" s="10" t="s">
        <v>33</v>
      </c>
      <c r="D56" s="8">
        <v>2500</v>
      </c>
      <c r="E56" s="8">
        <f t="shared" si="3"/>
        <v>750</v>
      </c>
      <c r="F56" s="17">
        <f t="shared" si="1"/>
        <v>375</v>
      </c>
      <c r="G56" s="17">
        <f t="shared" si="2"/>
        <v>375</v>
      </c>
      <c r="H56" s="18" t="s">
        <v>47</v>
      </c>
    </row>
    <row r="57" ht="21.95" customHeight="1" spans="1:8">
      <c r="A57" s="8">
        <v>42</v>
      </c>
      <c r="B57" s="8" t="s">
        <v>74</v>
      </c>
      <c r="C57" s="10" t="s">
        <v>33</v>
      </c>
      <c r="D57" s="8">
        <v>2500</v>
      </c>
      <c r="E57" s="8">
        <f t="shared" si="3"/>
        <v>750</v>
      </c>
      <c r="F57" s="17">
        <f t="shared" si="1"/>
        <v>375</v>
      </c>
      <c r="G57" s="17">
        <f t="shared" si="2"/>
        <v>375</v>
      </c>
      <c r="H57" s="18" t="s">
        <v>47</v>
      </c>
    </row>
    <row r="58" ht="21.95" customHeight="1" spans="1:8">
      <c r="A58" s="8">
        <v>43</v>
      </c>
      <c r="B58" s="8" t="s">
        <v>75</v>
      </c>
      <c r="C58" s="10" t="s">
        <v>33</v>
      </c>
      <c r="D58" s="8">
        <v>2500</v>
      </c>
      <c r="E58" s="8">
        <f t="shared" si="3"/>
        <v>750</v>
      </c>
      <c r="F58" s="17">
        <f t="shared" si="1"/>
        <v>375</v>
      </c>
      <c r="G58" s="17">
        <f t="shared" si="2"/>
        <v>375</v>
      </c>
      <c r="H58" s="18" t="s">
        <v>47</v>
      </c>
    </row>
    <row r="59" ht="21.95" customHeight="1" spans="1:8">
      <c r="A59" s="8">
        <v>44</v>
      </c>
      <c r="B59" s="8" t="s">
        <v>76</v>
      </c>
      <c r="C59" s="10" t="s">
        <v>33</v>
      </c>
      <c r="D59" s="8">
        <v>2500</v>
      </c>
      <c r="E59" s="8">
        <f t="shared" si="3"/>
        <v>750</v>
      </c>
      <c r="F59" s="17">
        <f t="shared" si="1"/>
        <v>375</v>
      </c>
      <c r="G59" s="17">
        <f t="shared" si="2"/>
        <v>375</v>
      </c>
      <c r="H59" s="18" t="s">
        <v>47</v>
      </c>
    </row>
    <row r="60" ht="21.95" customHeight="1" spans="1:8">
      <c r="A60" s="8">
        <v>45</v>
      </c>
      <c r="B60" s="8" t="s">
        <v>77</v>
      </c>
      <c r="C60" s="10" t="s">
        <v>33</v>
      </c>
      <c r="D60" s="8">
        <v>2500</v>
      </c>
      <c r="E60" s="8">
        <f t="shared" si="3"/>
        <v>750</v>
      </c>
      <c r="F60" s="17">
        <f t="shared" si="1"/>
        <v>375</v>
      </c>
      <c r="G60" s="17">
        <f t="shared" si="2"/>
        <v>375</v>
      </c>
      <c r="H60" s="18" t="s">
        <v>47</v>
      </c>
    </row>
    <row r="61" ht="21.95" customHeight="1" spans="1:8">
      <c r="A61" s="8">
        <v>46</v>
      </c>
      <c r="B61" s="8" t="s">
        <v>78</v>
      </c>
      <c r="C61" s="10" t="s">
        <v>33</v>
      </c>
      <c r="D61" s="8">
        <v>1500</v>
      </c>
      <c r="E61" s="8">
        <f t="shared" si="3"/>
        <v>450</v>
      </c>
      <c r="F61" s="17">
        <f t="shared" si="1"/>
        <v>225</v>
      </c>
      <c r="G61" s="17">
        <f t="shared" si="2"/>
        <v>225</v>
      </c>
      <c r="H61" s="18" t="s">
        <v>47</v>
      </c>
    </row>
    <row r="62" ht="21.95" customHeight="1" spans="1:8">
      <c r="A62" s="8">
        <v>47</v>
      </c>
      <c r="B62" s="17" t="s">
        <v>79</v>
      </c>
      <c r="C62" s="10" t="s">
        <v>33</v>
      </c>
      <c r="D62" s="17">
        <v>1250</v>
      </c>
      <c r="E62" s="17">
        <f t="shared" si="3"/>
        <v>375</v>
      </c>
      <c r="F62" s="17">
        <f t="shared" si="1"/>
        <v>187.5</v>
      </c>
      <c r="G62" s="17">
        <f t="shared" si="2"/>
        <v>187.5</v>
      </c>
      <c r="H62" s="18" t="s">
        <v>10</v>
      </c>
    </row>
    <row r="63" ht="21.95" customHeight="1" spans="1:8">
      <c r="A63" s="14" t="s">
        <v>31</v>
      </c>
      <c r="B63" s="15"/>
      <c r="C63" s="16"/>
      <c r="D63" s="8">
        <f>SUM(D16:D62)</f>
        <v>168900</v>
      </c>
      <c r="E63" s="8">
        <f>SUM(E16:E62)</f>
        <v>50670</v>
      </c>
      <c r="F63" s="8">
        <f>SUM(F16:F62)</f>
        <v>25335</v>
      </c>
      <c r="G63" s="8">
        <f>SUM(G16:G62)</f>
        <v>25335</v>
      </c>
      <c r="H63" s="18"/>
    </row>
    <row r="64" ht="21.95" customHeight="1" spans="1:8">
      <c r="A64" s="21" t="s">
        <v>11</v>
      </c>
      <c r="B64" s="22"/>
      <c r="C64" s="23"/>
      <c r="D64" s="8">
        <f>D15+D63</f>
        <v>208470</v>
      </c>
      <c r="E64" s="8">
        <f>E15+E63</f>
        <v>62541</v>
      </c>
      <c r="F64" s="8">
        <f>F15+F63</f>
        <v>31270.5</v>
      </c>
      <c r="G64" s="8">
        <f>G15+G63</f>
        <v>31270.5</v>
      </c>
      <c r="H64" s="18"/>
    </row>
  </sheetData>
  <autoFilter xmlns:etc="http://www.wps.cn/officeDocument/2017/etCustomData" ref="A3:H64" etc:filterBottomFollowUsedRange="0">
    <extLst/>
  </autoFilter>
  <mergeCells count="4">
    <mergeCell ref="A1:H1"/>
    <mergeCell ref="A15:C15"/>
    <mergeCell ref="A63:C63"/>
    <mergeCell ref="A64:C64"/>
  </mergeCells>
  <printOptions horizontalCentered="1"/>
  <pageMargins left="0.314583333333333" right="0.314583333333333" top="0.590277777777778" bottom="0.590277777777778" header="0.314583333333333" footer="0.314583333333333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市本级2023年度涉农担保风险补偿名单</vt:lpstr>
      <vt:lpstr>市本级2023年度担保手续费补助名单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阿祥</cp:lastModifiedBy>
  <dcterms:created xsi:type="dcterms:W3CDTF">2023-05-12T11:15:00Z</dcterms:created>
  <cp:lastPrinted>2024-08-30T03:44:00Z</cp:lastPrinted>
  <dcterms:modified xsi:type="dcterms:W3CDTF">2024-09-26T02:03:39Z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1EE77208DE0A4121989622B31EFBCD77_12</vt:lpwstr>
  </property>
</Properties>
</file>